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APONEXT\"/>
    </mc:Choice>
  </mc:AlternateContent>
  <xr:revisionPtr revIDLastSave="0" documentId="8_{114E48F9-C9A8-4DDA-BD4A-58FEF86D70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APONEXT" sheetId="1" r:id="rId1"/>
    <sheet name="LISTI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H53" i="1"/>
  <c r="E40" i="1"/>
  <c r="H40" i="1"/>
  <c r="E41" i="1"/>
  <c r="H41" i="1"/>
  <c r="E42" i="1"/>
  <c r="H42" i="1"/>
  <c r="E43" i="1"/>
  <c r="H43" i="1"/>
  <c r="E36" i="1"/>
  <c r="H36" i="1"/>
  <c r="N14" i="1"/>
  <c r="N15" i="1"/>
  <c r="N16" i="1"/>
  <c r="N17" i="1"/>
  <c r="N18" i="1"/>
  <c r="N19" i="1"/>
  <c r="N13" i="1"/>
  <c r="N4" i="1"/>
  <c r="N5" i="1"/>
  <c r="N6" i="1"/>
  <c r="N7" i="1"/>
  <c r="N8" i="1"/>
  <c r="N3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25" i="1"/>
  <c r="L40" i="1"/>
  <c r="L20" i="1"/>
  <c r="L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4" i="1"/>
  <c r="H45" i="1"/>
  <c r="H46" i="1"/>
  <c r="H47" i="1"/>
  <c r="H48" i="1"/>
  <c r="H49" i="1"/>
  <c r="H50" i="1"/>
  <c r="H51" i="1"/>
  <c r="H52" i="1"/>
  <c r="H54" i="1"/>
  <c r="H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44" i="1"/>
  <c r="E45" i="1"/>
  <c r="E46" i="1"/>
  <c r="E47" i="1"/>
  <c r="E48" i="1"/>
  <c r="E49" i="1"/>
  <c r="E50" i="1"/>
  <c r="E51" i="1"/>
  <c r="E52" i="1"/>
  <c r="E54" i="1"/>
  <c r="E4" i="1"/>
  <c r="F55" i="1"/>
  <c r="C55" i="1"/>
  <c r="N9" i="1" l="1"/>
  <c r="N20" i="1"/>
  <c r="N40" i="1"/>
  <c r="E55" i="1"/>
  <c r="H55" i="1"/>
</calcChain>
</file>

<file path=xl/sharedStrings.xml><?xml version="1.0" encoding="utf-8"?>
<sst xmlns="http://schemas.openxmlformats.org/spreadsheetml/2006/main" count="125" uniqueCount="108">
  <si>
    <t>VANIGLIA</t>
  </si>
  <si>
    <t>LIQUIRIZIA</t>
  </si>
  <si>
    <t>IL BISCOTTONE</t>
  </si>
  <si>
    <t>TIRAMISU’</t>
  </si>
  <si>
    <t>RICOTTA E PERA</t>
  </si>
  <si>
    <t>LATTE &amp; MENTA</t>
  </si>
  <si>
    <t>TORTA DI CILIEGIE</t>
  </si>
  <si>
    <t>PANNA E FRAGOLA</t>
  </si>
  <si>
    <t>CARAMELLO</t>
  </si>
  <si>
    <t>MARSHMALLOW</t>
  </si>
  <si>
    <t>POP CORN</t>
  </si>
  <si>
    <t>LOVE POPCORN</t>
  </si>
  <si>
    <t>PANCAKES AND APRICOT</t>
  </si>
  <si>
    <t>VANIGLIA CUSTARD</t>
  </si>
  <si>
    <t>CREMA DI NOCCIOLE</t>
  </si>
  <si>
    <t>CAFFE’</t>
  </si>
  <si>
    <t>SAMBUCA E CAFFE’</t>
  </si>
  <si>
    <t>FRUTTI DI BOSCO</t>
  </si>
  <si>
    <t>PERA</t>
  </si>
  <si>
    <t>FRAGOLA</t>
  </si>
  <si>
    <t>ANGURIA</t>
  </si>
  <si>
    <t>BANANA</t>
  </si>
  <si>
    <t>LIME</t>
  </si>
  <si>
    <t>MENTA ICE</t>
  </si>
  <si>
    <t>FRAGOLA E LIME</t>
  </si>
  <si>
    <t>MANGO</t>
  </si>
  <si>
    <t>SAMBUCA</t>
  </si>
  <si>
    <t>AMARENA</t>
  </si>
  <si>
    <t>COCCO</t>
  </si>
  <si>
    <t>SUPER MANGO ICE</t>
  </si>
  <si>
    <t>RED STAR</t>
  </si>
  <si>
    <t>SUPER COCCO ICE</t>
  </si>
  <si>
    <t>BLUE ICEBERG</t>
  </si>
  <si>
    <t>CLASSIC RED</t>
  </si>
  <si>
    <t>CLASSIC ORANGE</t>
  </si>
  <si>
    <t>CLASSIC BLUE</t>
  </si>
  <si>
    <t>CLASSIC WHITE</t>
  </si>
  <si>
    <t>CLASSIC CUBA</t>
  </si>
  <si>
    <t>CLASSIC YELLOW</t>
  </si>
  <si>
    <t>CLASSIC BROWN</t>
  </si>
  <si>
    <t>CLASSIC CASTEL</t>
  </si>
  <si>
    <t>TABACCO AL CAFFE’</t>
  </si>
  <si>
    <t>TABACCO E SAMBUCA</t>
  </si>
  <si>
    <t>TABACCO E VANIGLIA</t>
  </si>
  <si>
    <t>CLASSIC PICK</t>
  </si>
  <si>
    <t>BAVARIAN WOLF</t>
  </si>
  <si>
    <t>TASTY BROWNIE</t>
  </si>
  <si>
    <t>TROPICAL FREEZE</t>
  </si>
  <si>
    <t>LATAKIA CASTLE</t>
  </si>
  <si>
    <t>MR. PISTACCHIO</t>
  </si>
  <si>
    <t>PLUMKY</t>
  </si>
  <si>
    <t>COMPOSIZIONE</t>
  </si>
  <si>
    <t>TOTALE PEZZI</t>
  </si>
  <si>
    <t>AROMA CONCENTARTO</t>
  </si>
  <si>
    <t>BASI SCOMPOSTE 50 ML</t>
  </si>
  <si>
    <t>BASI SCOMPOSTE 70 ML</t>
  </si>
  <si>
    <t>BASI SCOMPOSTE 80 ML</t>
  </si>
  <si>
    <t>BASI SCOMPOSTE 100 ML</t>
  </si>
  <si>
    <t>AROMI  10 ML MR. CAKE</t>
  </si>
  <si>
    <t>AROMI  10 ML MR. FRUIT</t>
  </si>
  <si>
    <t>AROMI  10 ML MR. TOBACCO</t>
  </si>
  <si>
    <t>AROMI  10 ML NEXT FLAVOUR</t>
  </si>
  <si>
    <t>SCOMPOSTI 20 ML</t>
  </si>
  <si>
    <t>B2B</t>
  </si>
  <si>
    <t>MR. CAKE</t>
  </si>
  <si>
    <t>MR FRUIT</t>
  </si>
  <si>
    <t>MR. TOBACCO</t>
  </si>
  <si>
    <t>Prezzo</t>
  </si>
  <si>
    <t>Totale</t>
  </si>
  <si>
    <t>PRODOTTO</t>
  </si>
  <si>
    <t>QUANTITA'</t>
  </si>
  <si>
    <t>SHOT 10ML  SERIES 10+10</t>
  </si>
  <si>
    <t>SHOT SERIES 20ML</t>
  </si>
  <si>
    <t>70/30 70ML</t>
  </si>
  <si>
    <t>70/30 80 ML</t>
  </si>
  <si>
    <t>70/30 100ML</t>
  </si>
  <si>
    <t>50/50 50ML</t>
  </si>
  <si>
    <t>50/50 70 ML</t>
  </si>
  <si>
    <t>50/50 80ML</t>
  </si>
  <si>
    <t>50/50 100ML</t>
  </si>
  <si>
    <t>BASI SCOMPOSTE VG+PG</t>
  </si>
  <si>
    <t>GLICERINA 30ML SVAPONEXT</t>
  </si>
  <si>
    <t>LISTINO</t>
  </si>
  <si>
    <t>SVAPONEXT</t>
  </si>
  <si>
    <t xml:space="preserve">POUND BERRY </t>
  </si>
  <si>
    <t>PERBACCO</t>
  </si>
  <si>
    <t>CANDY NUT</t>
  </si>
  <si>
    <t>CUSTARD GLAMOUR</t>
  </si>
  <si>
    <t>LESION AROMA</t>
  </si>
  <si>
    <t>MR PEPPER</t>
  </si>
  <si>
    <t>OLD SCHOOL</t>
  </si>
  <si>
    <t>MILK AND HONEY</t>
  </si>
  <si>
    <t>HIBANA KILLER</t>
  </si>
  <si>
    <t>ICE GRAPE</t>
  </si>
  <si>
    <t>ICE PINEAPPLE</t>
  </si>
  <si>
    <t>LEMON CAKE</t>
  </si>
  <si>
    <t>SMOOTHIE</t>
  </si>
  <si>
    <t>SNIPERS</t>
  </si>
  <si>
    <t>WATSON</t>
  </si>
  <si>
    <t xml:space="preserve"> NUOVI AROMI NEXT FLAVOUR 10ML</t>
  </si>
  <si>
    <t>MEDELIN</t>
  </si>
  <si>
    <t>AFRODITE</t>
  </si>
  <si>
    <t>SUPERIOR</t>
  </si>
  <si>
    <t>RY4 DOUBLE</t>
  </si>
  <si>
    <t>SETTEFOGLIE</t>
  </si>
  <si>
    <t>MELA VERDE</t>
  </si>
  <si>
    <t>SHOT 10ML - 10 + 10</t>
  </si>
  <si>
    <t>NICOTINE 10 ML SVAPONEXT (50/50 - 70/30 - FULL 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</si>
</sst>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Helvetica"/>
    </font>
    <font>
      <b/>
      <sz val="10"/>
      <color theme="0"/>
      <name val="Helvetica"/>
    </font>
    <font>
      <sz val="8"/>
      <name val="Calibri"/>
      <family val="2"/>
      <scheme val="minor"/>
    </font>
    <font>
      <sz val="10"/>
      <color indexed="8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sz val="11"/>
      <color theme="1"/>
      <name val="Helvetica"/>
    </font>
    <font>
      <b/>
      <sz val="10"/>
      <color indexed="9"/>
      <name val="Helvetica"/>
    </font>
    <font>
      <b/>
      <sz val="10"/>
      <color rgb="FFFF0000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Font="1" applyBorder="1" applyAlignment="1">
      <alignment vertical="top" wrapText="1"/>
    </xf>
    <xf numFmtId="164" fontId="0" fillId="0" borderId="0" xfId="1" applyFont="1"/>
    <xf numFmtId="1" fontId="2" fillId="7" borderId="12" xfId="0" applyNumberFormat="1" applyFont="1" applyFill="1" applyBorder="1" applyAlignment="1">
      <alignment horizontal="center" vertical="center" wrapText="1"/>
    </xf>
    <xf numFmtId="164" fontId="2" fillId="7" borderId="12" xfId="1" applyFont="1" applyFill="1" applyBorder="1" applyAlignment="1">
      <alignment horizontal="center" vertical="center" wrapText="1"/>
    </xf>
    <xf numFmtId="164" fontId="2" fillId="7" borderId="22" xfId="1" applyFont="1" applyFill="1" applyBorder="1" applyAlignment="1">
      <alignment horizontal="center" vertical="center" wrapText="1"/>
    </xf>
    <xf numFmtId="1" fontId="2" fillId="6" borderId="16" xfId="0" applyNumberFormat="1" applyFont="1" applyFill="1" applyBorder="1" applyAlignment="1">
      <alignment horizontal="center" vertical="center" wrapText="1"/>
    </xf>
    <xf numFmtId="164" fontId="2" fillId="6" borderId="12" xfId="1" applyFont="1" applyFill="1" applyBorder="1" applyAlignment="1">
      <alignment horizontal="center" vertical="center" wrapText="1"/>
    </xf>
    <xf numFmtId="1" fontId="2" fillId="8" borderId="30" xfId="0" applyNumberFormat="1" applyFont="1" applyFill="1" applyBorder="1" applyAlignment="1">
      <alignment horizontal="center" vertical="center" wrapText="1"/>
    </xf>
    <xf numFmtId="164" fontId="2" fillId="8" borderId="30" xfId="1" applyFont="1" applyFill="1" applyBorder="1" applyAlignment="1">
      <alignment horizontal="center" vertical="center" wrapText="1"/>
    </xf>
    <xf numFmtId="164" fontId="2" fillId="8" borderId="31" xfId="1" applyFont="1" applyFill="1" applyBorder="1" applyAlignment="1">
      <alignment horizontal="center" vertical="center" wrapText="1"/>
    </xf>
    <xf numFmtId="1" fontId="2" fillId="5" borderId="30" xfId="0" applyNumberFormat="1" applyFont="1" applyFill="1" applyBorder="1" applyAlignment="1">
      <alignment horizontal="center" vertical="center" wrapText="1"/>
    </xf>
    <xf numFmtId="164" fontId="2" fillId="5" borderId="30" xfId="1" applyFont="1" applyFill="1" applyBorder="1" applyAlignment="1">
      <alignment horizontal="center" vertical="center" wrapText="1"/>
    </xf>
    <xf numFmtId="164" fontId="2" fillId="5" borderId="31" xfId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6" fillId="3" borderId="0" xfId="0" applyFont="1" applyFill="1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3" borderId="24" xfId="0" applyFont="1" applyFill="1" applyBorder="1"/>
    <xf numFmtId="49" fontId="2" fillId="2" borderId="20" xfId="0" applyNumberFormat="1" applyFont="1" applyFill="1" applyBorder="1" applyAlignment="1">
      <alignment vertical="top" wrapText="1"/>
    </xf>
    <xf numFmtId="1" fontId="6" fillId="7" borderId="7" xfId="0" applyNumberFormat="1" applyFont="1" applyFill="1" applyBorder="1" applyAlignment="1">
      <alignment horizontal="center" vertical="top" wrapText="1"/>
    </xf>
    <xf numFmtId="164" fontId="6" fillId="7" borderId="7" xfId="1" applyFont="1" applyFill="1" applyBorder="1" applyAlignment="1">
      <alignment horizontal="center" vertical="top" wrapText="1"/>
    </xf>
    <xf numFmtId="1" fontId="6" fillId="6" borderId="21" xfId="0" applyNumberFormat="1" applyFont="1" applyFill="1" applyBorder="1" applyAlignment="1">
      <alignment horizontal="center" vertical="top" wrapText="1"/>
    </xf>
    <xf numFmtId="164" fontId="6" fillId="6" borderId="7" xfId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vertical="top" wrapText="1"/>
    </xf>
    <xf numFmtId="1" fontId="6" fillId="7" borderId="1" xfId="0" applyNumberFormat="1" applyFont="1" applyFill="1" applyBorder="1" applyAlignment="1">
      <alignment horizontal="center" vertical="top" wrapText="1"/>
    </xf>
    <xf numFmtId="1" fontId="6" fillId="6" borderId="14" xfId="0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 vertical="center" wrapText="1"/>
    </xf>
    <xf numFmtId="164" fontId="7" fillId="0" borderId="10" xfId="1" applyFont="1" applyBorder="1" applyAlignment="1">
      <alignment horizontal="center" vertical="center" wrapText="1"/>
    </xf>
    <xf numFmtId="164" fontId="7" fillId="0" borderId="11" xfId="1" applyFont="1" applyBorder="1" applyAlignment="1">
      <alignment horizontal="center" vertical="center" wrapText="1"/>
    </xf>
    <xf numFmtId="1" fontId="6" fillId="0" borderId="0" xfId="0" applyNumberFormat="1" applyFont="1" applyAlignment="1">
      <alignment vertical="top" wrapText="1"/>
    </xf>
    <xf numFmtId="49" fontId="2" fillId="8" borderId="29" xfId="0" applyNumberFormat="1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64" fontId="7" fillId="0" borderId="1" xfId="1" applyFont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1" fontId="5" fillId="4" borderId="12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vertical="top" wrapText="1"/>
    </xf>
    <xf numFmtId="1" fontId="6" fillId="7" borderId="12" xfId="0" applyNumberFormat="1" applyFont="1" applyFill="1" applyBorder="1" applyAlignment="1">
      <alignment horizontal="center" vertical="top" wrapText="1"/>
    </xf>
    <xf numFmtId="1" fontId="6" fillId="6" borderId="16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6" borderId="2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9" fontId="9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2" fillId="5" borderId="2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14" xfId="0" applyFont="1" applyBorder="1"/>
    <xf numFmtId="0" fontId="6" fillId="0" borderId="0" xfId="0" applyFont="1" applyBorder="1"/>
    <xf numFmtId="0" fontId="7" fillId="0" borderId="15" xfId="0" applyFont="1" applyBorder="1"/>
    <xf numFmtId="0" fontId="7" fillId="0" borderId="5" xfId="0" applyFont="1" applyBorder="1" applyAlignment="1">
      <alignment horizontal="center" vertical="top" wrapText="1"/>
    </xf>
    <xf numFmtId="164" fontId="6" fillId="7" borderId="1" xfId="1" applyFont="1" applyFill="1" applyBorder="1" applyAlignment="1">
      <alignment horizontal="center" vertical="top" wrapText="1"/>
    </xf>
    <xf numFmtId="164" fontId="6" fillId="6" borderId="1" xfId="1" applyFont="1" applyFill="1" applyBorder="1" applyAlignment="1">
      <alignment horizontal="center" vertical="top" wrapText="1"/>
    </xf>
    <xf numFmtId="49" fontId="2" fillId="2" borderId="23" xfId="0" applyNumberFormat="1" applyFont="1" applyFill="1" applyBorder="1" applyAlignment="1">
      <alignment vertical="top" wrapText="1"/>
    </xf>
    <xf numFmtId="0" fontId="6" fillId="7" borderId="12" xfId="0" applyFont="1" applyFill="1" applyBorder="1" applyAlignment="1">
      <alignment horizontal="center" vertical="top" wrapText="1"/>
    </xf>
    <xf numFmtId="164" fontId="6" fillId="7" borderId="26" xfId="1" applyFont="1" applyFill="1" applyBorder="1" applyAlignment="1">
      <alignment horizontal="center" vertical="top" wrapText="1"/>
    </xf>
    <xf numFmtId="164" fontId="6" fillId="6" borderId="26" xfId="1" applyFont="1" applyFill="1" applyBorder="1" applyAlignment="1">
      <alignment horizontal="center" vertical="top" wrapText="1"/>
    </xf>
    <xf numFmtId="0" fontId="6" fillId="0" borderId="0" xfId="0" applyFont="1" applyFill="1" applyBorder="1"/>
    <xf numFmtId="49" fontId="2" fillId="2" borderId="8" xfId="0" applyNumberFormat="1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" fontId="7" fillId="0" borderId="0" xfId="0" applyNumberFormat="1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164" fontId="6" fillId="0" borderId="0" xfId="1" applyFont="1"/>
    <xf numFmtId="49" fontId="2" fillId="0" borderId="14" xfId="0" applyNumberFormat="1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164" fontId="0" fillId="0" borderId="0" xfId="1" applyFont="1" applyAlignment="1">
      <alignment vertical="top" wrapText="1"/>
    </xf>
    <xf numFmtId="1" fontId="7" fillId="0" borderId="33" xfId="0" applyNumberFormat="1" applyFont="1" applyBorder="1" applyAlignment="1">
      <alignment horizontal="center" vertical="center" wrapText="1"/>
    </xf>
    <xf numFmtId="164" fontId="7" fillId="0" borderId="33" xfId="1" applyFont="1" applyBorder="1" applyAlignment="1">
      <alignment horizontal="center" vertical="center" wrapText="1"/>
    </xf>
    <xf numFmtId="164" fontId="7" fillId="0" borderId="1" xfId="1" applyFont="1" applyBorder="1"/>
    <xf numFmtId="164" fontId="7" fillId="0" borderId="4" xfId="1" applyFont="1" applyBorder="1"/>
    <xf numFmtId="0" fontId="7" fillId="0" borderId="0" xfId="0" applyFont="1" applyAlignment="1">
      <alignment vertical="top" wrapText="1"/>
    </xf>
    <xf numFmtId="164" fontId="7" fillId="0" borderId="13" xfId="1" applyFont="1" applyBorder="1" applyAlignment="1">
      <alignment vertical="top" wrapText="1"/>
    </xf>
    <xf numFmtId="164" fontId="7" fillId="0" borderId="28" xfId="1" applyFont="1" applyBorder="1" applyAlignment="1">
      <alignment vertical="top" wrapText="1"/>
    </xf>
    <xf numFmtId="0" fontId="7" fillId="0" borderId="0" xfId="0" applyFont="1"/>
    <xf numFmtId="164" fontId="7" fillId="6" borderId="7" xfId="1" applyFont="1" applyFill="1" applyBorder="1" applyAlignment="1">
      <alignment horizontal="center" vertical="top" wrapText="1"/>
    </xf>
    <xf numFmtId="164" fontId="7" fillId="6" borderId="12" xfId="1" applyFont="1" applyFill="1" applyBorder="1" applyAlignment="1">
      <alignment horizontal="center" vertical="top" wrapText="1"/>
    </xf>
    <xf numFmtId="164" fontId="7" fillId="6" borderId="1" xfId="1" applyFont="1" applyFill="1" applyBorder="1" applyAlignment="1">
      <alignment horizontal="center" vertical="top" wrapText="1"/>
    </xf>
    <xf numFmtId="164" fontId="7" fillId="6" borderId="26" xfId="1" applyFont="1" applyFill="1" applyBorder="1" applyAlignment="1">
      <alignment horizontal="center" vertical="top" wrapText="1"/>
    </xf>
    <xf numFmtId="164" fontId="7" fillId="0" borderId="0" xfId="1" applyFont="1"/>
    <xf numFmtId="164" fontId="7" fillId="7" borderId="6" xfId="1" applyFont="1" applyFill="1" applyBorder="1" applyAlignment="1">
      <alignment horizontal="center" vertical="top" wrapText="1"/>
    </xf>
    <xf numFmtId="164" fontId="7" fillId="7" borderId="22" xfId="1" applyFont="1" applyFill="1" applyBorder="1" applyAlignment="1">
      <alignment horizontal="center" vertical="top" wrapText="1"/>
    </xf>
    <xf numFmtId="164" fontId="7" fillId="7" borderId="2" xfId="1" applyFont="1" applyFill="1" applyBorder="1" applyAlignment="1">
      <alignment horizontal="center" vertical="top" wrapText="1"/>
    </xf>
    <xf numFmtId="164" fontId="7" fillId="7" borderId="32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3" fillId="9" borderId="29" xfId="0" applyNumberFormat="1" applyFont="1" applyFill="1" applyBorder="1" applyAlignment="1">
      <alignment horizontal="center" vertical="top" wrapText="1"/>
    </xf>
    <xf numFmtId="1" fontId="3" fillId="9" borderId="30" xfId="0" applyNumberFormat="1" applyFont="1" applyFill="1" applyBorder="1" applyAlignment="1">
      <alignment horizontal="center" vertical="center" wrapText="1"/>
    </xf>
    <xf numFmtId="164" fontId="3" fillId="9" borderId="30" xfId="1" applyFont="1" applyFill="1" applyBorder="1" applyAlignment="1">
      <alignment horizontal="center" vertical="center" wrapText="1"/>
    </xf>
    <xf numFmtId="164" fontId="3" fillId="9" borderId="31" xfId="1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49" fontId="3" fillId="9" borderId="21" xfId="0" applyNumberFormat="1" applyFont="1" applyFill="1" applyBorder="1" applyAlignment="1">
      <alignment horizontal="center" vertical="top" wrapText="1"/>
    </xf>
    <xf numFmtId="1" fontId="3" fillId="9" borderId="7" xfId="0" applyNumberFormat="1" applyFont="1" applyFill="1" applyBorder="1" applyAlignment="1">
      <alignment horizontal="center" vertical="center" wrapText="1"/>
    </xf>
    <xf numFmtId="164" fontId="3" fillId="9" borderId="7" xfId="1" applyFont="1" applyFill="1" applyBorder="1" applyAlignment="1">
      <alignment horizontal="center" vertical="center" wrapText="1"/>
    </xf>
    <xf numFmtId="164" fontId="3" fillId="9" borderId="34" xfId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10" fillId="0" borderId="0" xfId="0" applyFont="1" applyBorder="1" applyAlignment="1">
      <alignment vertical="center" textRotation="60" wrapText="1"/>
    </xf>
    <xf numFmtId="1" fontId="6" fillId="6" borderId="27" xfId="0" applyNumberFormat="1" applyFont="1" applyFill="1" applyBorder="1" applyAlignment="1">
      <alignment horizontal="center" vertical="top" wrapText="1"/>
    </xf>
    <xf numFmtId="0" fontId="6" fillId="6" borderId="27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5" borderId="17" xfId="0" applyFont="1" applyFill="1" applyBorder="1" applyAlignment="1">
      <alignment horizontal="center" vertical="center" textRotation="45" wrapText="1"/>
    </xf>
    <xf numFmtId="0" fontId="7" fillId="5" borderId="18" xfId="0" applyFont="1" applyFill="1" applyBorder="1" applyAlignment="1">
      <alignment horizontal="center" vertical="center" textRotation="45" wrapText="1"/>
    </xf>
    <xf numFmtId="0" fontId="7" fillId="5" borderId="19" xfId="0" applyFont="1" applyFill="1" applyBorder="1" applyAlignment="1">
      <alignment horizontal="center" vertical="center" textRotation="45" wrapText="1"/>
    </xf>
    <xf numFmtId="0" fontId="7" fillId="0" borderId="17" xfId="0" applyFont="1" applyBorder="1" applyAlignment="1">
      <alignment horizontal="center" vertical="center" textRotation="45" wrapText="1"/>
    </xf>
    <xf numFmtId="0" fontId="7" fillId="0" borderId="18" xfId="0" applyFont="1" applyBorder="1" applyAlignment="1">
      <alignment horizontal="center" vertical="center" textRotation="45" wrapText="1"/>
    </xf>
    <xf numFmtId="0" fontId="7" fillId="0" borderId="19" xfId="0" applyFont="1" applyBorder="1" applyAlignment="1">
      <alignment horizontal="center" vertical="center" textRotation="45" wrapText="1"/>
    </xf>
    <xf numFmtId="0" fontId="7" fillId="7" borderId="35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45"/>
    </xf>
    <xf numFmtId="0" fontId="8" fillId="0" borderId="19" xfId="0" applyFont="1" applyBorder="1" applyAlignment="1">
      <alignment horizontal="center" vertical="center" textRotation="45"/>
    </xf>
    <xf numFmtId="0" fontId="10" fillId="10" borderId="17" xfId="0" applyFont="1" applyFill="1" applyBorder="1" applyAlignment="1">
      <alignment horizontal="center" vertical="center" textRotation="60" wrapText="1"/>
    </xf>
    <xf numFmtId="0" fontId="10" fillId="10" borderId="18" xfId="0" applyFont="1" applyFill="1" applyBorder="1" applyAlignment="1">
      <alignment horizontal="center" vertical="center" textRotation="60" wrapText="1"/>
    </xf>
    <xf numFmtId="0" fontId="10" fillId="10" borderId="19" xfId="0" applyFont="1" applyFill="1" applyBorder="1" applyAlignment="1">
      <alignment horizontal="center" vertical="center" textRotation="60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59"/>
  <sheetViews>
    <sheetView tabSelected="1" workbookViewId="0">
      <selection activeCell="J13" sqref="J13:J19"/>
    </sheetView>
  </sheetViews>
  <sheetFormatPr defaultRowHeight="12.75" x14ac:dyDescent="0.2"/>
  <cols>
    <col min="1" max="1" width="13.5703125" style="18" customWidth="1"/>
    <col min="2" max="2" width="24.85546875" style="18" bestFit="1" customWidth="1"/>
    <col min="3" max="3" width="11" style="92" customWidth="1"/>
    <col min="4" max="4" width="7.85546875" style="70" bestFit="1" customWidth="1"/>
    <col min="5" max="5" width="11" style="87" customWidth="1"/>
    <col min="6" max="6" width="11" style="92" customWidth="1"/>
    <col min="7" max="7" width="7.85546875" style="70" bestFit="1" customWidth="1"/>
    <col min="8" max="8" width="11" style="87" customWidth="1"/>
    <col min="9" max="9" width="6.140625" style="18" customWidth="1"/>
    <col min="10" max="10" width="20.140625" style="18" customWidth="1"/>
    <col min="11" max="11" width="30.5703125" style="18" customWidth="1"/>
    <col min="12" max="12" width="14.5703125" style="92" customWidth="1"/>
    <col min="13" max="13" width="7.85546875" style="18" bestFit="1" customWidth="1"/>
    <col min="14" max="14" width="10.28515625" style="82" customWidth="1"/>
    <col min="15" max="17" width="6.85546875" style="18" bestFit="1" customWidth="1"/>
    <col min="18" max="18" width="3.140625" style="18" bestFit="1" customWidth="1"/>
    <col min="19" max="16384" width="9.140625" style="18"/>
  </cols>
  <sheetData>
    <row r="1" spans="1:18" ht="13.5" thickBot="1" x14ac:dyDescent="0.25">
      <c r="A1" s="17"/>
      <c r="B1" s="141" t="s">
        <v>69</v>
      </c>
      <c r="C1" s="124" t="s">
        <v>71</v>
      </c>
      <c r="D1" s="125"/>
      <c r="E1" s="126"/>
      <c r="F1" s="130" t="s">
        <v>53</v>
      </c>
      <c r="G1" s="131"/>
      <c r="H1" s="132"/>
      <c r="J1" s="64"/>
      <c r="K1" s="145"/>
      <c r="L1" s="146"/>
      <c r="M1" s="146"/>
      <c r="N1" s="146"/>
      <c r="P1" s="19"/>
      <c r="Q1" s="19"/>
      <c r="R1" s="19"/>
    </row>
    <row r="2" spans="1:18" x14ac:dyDescent="0.2">
      <c r="A2" s="17"/>
      <c r="B2" s="142"/>
      <c r="C2" s="127"/>
      <c r="D2" s="128"/>
      <c r="E2" s="129"/>
      <c r="F2" s="133"/>
      <c r="G2" s="134"/>
      <c r="H2" s="135"/>
      <c r="J2" s="121" t="s">
        <v>72</v>
      </c>
      <c r="K2" s="34" t="s">
        <v>69</v>
      </c>
      <c r="L2" s="10" t="s">
        <v>70</v>
      </c>
      <c r="M2" s="11" t="s">
        <v>67</v>
      </c>
      <c r="N2" s="12" t="s">
        <v>68</v>
      </c>
      <c r="P2" s="19"/>
      <c r="Q2" s="19"/>
      <c r="R2" s="19"/>
    </row>
    <row r="3" spans="1:18" ht="15.75" customHeight="1" thickBot="1" x14ac:dyDescent="0.25">
      <c r="A3" s="20"/>
      <c r="B3" s="143"/>
      <c r="C3" s="5" t="s">
        <v>70</v>
      </c>
      <c r="D3" s="6" t="s">
        <v>67</v>
      </c>
      <c r="E3" s="7" t="s">
        <v>68</v>
      </c>
      <c r="F3" s="8" t="s">
        <v>70</v>
      </c>
      <c r="G3" s="9" t="s">
        <v>67</v>
      </c>
      <c r="H3" s="9" t="s">
        <v>68</v>
      </c>
      <c r="I3" s="19"/>
      <c r="J3" s="122"/>
      <c r="K3" s="71" t="s">
        <v>45</v>
      </c>
      <c r="L3" s="35"/>
      <c r="M3" s="36">
        <v>7</v>
      </c>
      <c r="N3" s="80">
        <f>M3*L3</f>
        <v>0</v>
      </c>
      <c r="P3" s="19"/>
      <c r="Q3" s="19"/>
      <c r="R3" s="19"/>
    </row>
    <row r="4" spans="1:18" ht="15" customHeight="1" x14ac:dyDescent="0.2">
      <c r="A4" s="136" t="s">
        <v>64</v>
      </c>
      <c r="B4" s="21" t="s">
        <v>0</v>
      </c>
      <c r="C4" s="22"/>
      <c r="D4" s="23">
        <v>1.8</v>
      </c>
      <c r="E4" s="88">
        <f>C4*D4</f>
        <v>0</v>
      </c>
      <c r="F4" s="24"/>
      <c r="G4" s="25">
        <v>1.99</v>
      </c>
      <c r="H4" s="83">
        <f>F4*G4</f>
        <v>0</v>
      </c>
      <c r="I4" s="19"/>
      <c r="J4" s="122"/>
      <c r="K4" s="71" t="s">
        <v>46</v>
      </c>
      <c r="L4" s="35"/>
      <c r="M4" s="36">
        <v>7</v>
      </c>
      <c r="N4" s="80">
        <f>M4*L4</f>
        <v>0</v>
      </c>
      <c r="P4" s="19"/>
      <c r="Q4" s="19"/>
      <c r="R4" s="19"/>
    </row>
    <row r="5" spans="1:18" ht="15" customHeight="1" x14ac:dyDescent="0.2">
      <c r="A5" s="136"/>
      <c r="B5" s="26" t="s">
        <v>1</v>
      </c>
      <c r="C5" s="27"/>
      <c r="D5" s="23">
        <v>1.8</v>
      </c>
      <c r="E5" s="88">
        <f t="shared" ref="E5:E54" si="0">C5*D5</f>
        <v>0</v>
      </c>
      <c r="F5" s="28"/>
      <c r="G5" s="25">
        <v>1.99</v>
      </c>
      <c r="H5" s="83">
        <f t="shared" ref="H5:H54" si="1">F5*G5</f>
        <v>0</v>
      </c>
      <c r="I5" s="19"/>
      <c r="J5" s="122"/>
      <c r="K5" s="71" t="s">
        <v>47</v>
      </c>
      <c r="L5" s="35"/>
      <c r="M5" s="36">
        <v>7</v>
      </c>
      <c r="N5" s="80">
        <f>M5*L5</f>
        <v>0</v>
      </c>
      <c r="P5" s="19"/>
      <c r="Q5" s="19"/>
      <c r="R5" s="19"/>
    </row>
    <row r="6" spans="1:18" ht="15" customHeight="1" x14ac:dyDescent="0.2">
      <c r="A6" s="136"/>
      <c r="B6" s="26" t="s">
        <v>2</v>
      </c>
      <c r="C6" s="27"/>
      <c r="D6" s="23">
        <v>1.8</v>
      </c>
      <c r="E6" s="88">
        <f t="shared" si="0"/>
        <v>0</v>
      </c>
      <c r="F6" s="28"/>
      <c r="G6" s="25">
        <v>1.99</v>
      </c>
      <c r="H6" s="83">
        <f t="shared" si="1"/>
        <v>0</v>
      </c>
      <c r="I6" s="19"/>
      <c r="J6" s="122"/>
      <c r="K6" s="72" t="s">
        <v>48</v>
      </c>
      <c r="L6" s="35"/>
      <c r="M6" s="36">
        <v>7</v>
      </c>
      <c r="N6" s="80">
        <f>M6*L6</f>
        <v>0</v>
      </c>
      <c r="P6" s="19"/>
      <c r="Q6" s="19"/>
      <c r="R6" s="19"/>
    </row>
    <row r="7" spans="1:18" ht="15" customHeight="1" x14ac:dyDescent="0.2">
      <c r="A7" s="136"/>
      <c r="B7" s="26" t="s">
        <v>3</v>
      </c>
      <c r="C7" s="27"/>
      <c r="D7" s="23">
        <v>1.8</v>
      </c>
      <c r="E7" s="88">
        <f t="shared" si="0"/>
        <v>0</v>
      </c>
      <c r="F7" s="28"/>
      <c r="G7" s="25">
        <v>1.99</v>
      </c>
      <c r="H7" s="83">
        <f t="shared" si="1"/>
        <v>0</v>
      </c>
      <c r="I7" s="19"/>
      <c r="J7" s="122"/>
      <c r="K7" s="72" t="s">
        <v>49</v>
      </c>
      <c r="L7" s="35"/>
      <c r="M7" s="36">
        <v>7</v>
      </c>
      <c r="N7" s="80">
        <f>M7*L7</f>
        <v>0</v>
      </c>
      <c r="P7" s="19"/>
      <c r="Q7" s="19"/>
      <c r="R7" s="19"/>
    </row>
    <row r="8" spans="1:18" ht="15.75" customHeight="1" thickBot="1" x14ac:dyDescent="0.25">
      <c r="A8" s="136"/>
      <c r="B8" s="26" t="s">
        <v>4</v>
      </c>
      <c r="C8" s="27"/>
      <c r="D8" s="23">
        <v>1.8</v>
      </c>
      <c r="E8" s="88">
        <f t="shared" si="0"/>
        <v>0</v>
      </c>
      <c r="F8" s="28"/>
      <c r="G8" s="25">
        <v>1.99</v>
      </c>
      <c r="H8" s="83">
        <f t="shared" si="1"/>
        <v>0</v>
      </c>
      <c r="I8" s="19"/>
      <c r="J8" s="123"/>
      <c r="K8" s="73" t="s">
        <v>50</v>
      </c>
      <c r="L8" s="38"/>
      <c r="M8" s="36">
        <v>7</v>
      </c>
      <c r="N8" s="81">
        <f>M8*L8</f>
        <v>0</v>
      </c>
      <c r="P8" s="19"/>
      <c r="Q8" s="19"/>
      <c r="R8" s="19"/>
    </row>
    <row r="9" spans="1:18" ht="13.5" thickBot="1" x14ac:dyDescent="0.25">
      <c r="A9" s="136"/>
      <c r="B9" s="26" t="s">
        <v>5</v>
      </c>
      <c r="C9" s="27"/>
      <c r="D9" s="23">
        <v>1.8</v>
      </c>
      <c r="E9" s="88">
        <f t="shared" si="0"/>
        <v>0</v>
      </c>
      <c r="F9" s="28"/>
      <c r="G9" s="25">
        <v>1.99</v>
      </c>
      <c r="H9" s="83">
        <f t="shared" si="1"/>
        <v>0</v>
      </c>
      <c r="I9" s="19"/>
      <c r="K9" s="29" t="s">
        <v>52</v>
      </c>
      <c r="L9" s="30">
        <f>SUM(L3:L8)</f>
        <v>0</v>
      </c>
      <c r="M9" s="31"/>
      <c r="N9" s="32">
        <f>SUM(N3:N8)</f>
        <v>0</v>
      </c>
      <c r="P9" s="19"/>
      <c r="Q9" s="19"/>
      <c r="R9" s="19"/>
    </row>
    <row r="10" spans="1:18" x14ac:dyDescent="0.2">
      <c r="A10" s="136"/>
      <c r="B10" s="26" t="s">
        <v>6</v>
      </c>
      <c r="C10" s="27"/>
      <c r="D10" s="23">
        <v>1.8</v>
      </c>
      <c r="E10" s="88">
        <f t="shared" si="0"/>
        <v>0</v>
      </c>
      <c r="F10" s="28"/>
      <c r="G10" s="25">
        <v>1.99</v>
      </c>
      <c r="H10" s="83">
        <f t="shared" si="1"/>
        <v>0</v>
      </c>
      <c r="I10" s="19"/>
      <c r="M10" s="33"/>
      <c r="N10" s="79"/>
      <c r="P10" s="19"/>
      <c r="Q10" s="19"/>
      <c r="R10" s="19"/>
    </row>
    <row r="11" spans="1:18" ht="13.5" thickBot="1" x14ac:dyDescent="0.25">
      <c r="A11" s="136"/>
      <c r="B11" s="26" t="s">
        <v>7</v>
      </c>
      <c r="C11" s="27"/>
      <c r="D11" s="23">
        <v>1.8</v>
      </c>
      <c r="E11" s="88">
        <f t="shared" si="0"/>
        <v>0</v>
      </c>
      <c r="F11" s="28"/>
      <c r="G11" s="25">
        <v>1.99</v>
      </c>
      <c r="H11" s="83">
        <f t="shared" si="1"/>
        <v>0</v>
      </c>
      <c r="I11" s="19"/>
      <c r="K11" s="48"/>
      <c r="L11" s="93"/>
      <c r="M11" s="48"/>
      <c r="N11" s="48"/>
      <c r="O11" s="19"/>
      <c r="P11" s="19"/>
      <c r="Q11" s="19"/>
      <c r="R11" s="19"/>
    </row>
    <row r="12" spans="1:18" ht="13.5" thickBot="1" x14ac:dyDescent="0.25">
      <c r="A12" s="136"/>
      <c r="B12" s="26" t="s">
        <v>8</v>
      </c>
      <c r="C12" s="27"/>
      <c r="D12" s="23">
        <v>1.8</v>
      </c>
      <c r="E12" s="88">
        <f t="shared" si="0"/>
        <v>0</v>
      </c>
      <c r="F12" s="28"/>
      <c r="G12" s="25">
        <v>1.99</v>
      </c>
      <c r="H12" s="83">
        <f t="shared" si="1"/>
        <v>0</v>
      </c>
      <c r="I12" s="19"/>
      <c r="K12" s="50" t="s">
        <v>51</v>
      </c>
      <c r="L12" s="13" t="s">
        <v>70</v>
      </c>
      <c r="M12" s="14" t="s">
        <v>67</v>
      </c>
      <c r="N12" s="15" t="s">
        <v>68</v>
      </c>
      <c r="O12" s="19"/>
      <c r="P12" s="19"/>
      <c r="Q12" s="19"/>
      <c r="R12" s="19"/>
    </row>
    <row r="13" spans="1:18" ht="14.25" customHeight="1" x14ac:dyDescent="0.2">
      <c r="A13" s="136"/>
      <c r="B13" s="26" t="s">
        <v>9</v>
      </c>
      <c r="C13" s="27"/>
      <c r="D13" s="23">
        <v>1.8</v>
      </c>
      <c r="E13" s="88">
        <f t="shared" si="0"/>
        <v>0</v>
      </c>
      <c r="F13" s="28"/>
      <c r="G13" s="25">
        <v>1.99</v>
      </c>
      <c r="H13" s="83">
        <f t="shared" si="1"/>
        <v>0</v>
      </c>
      <c r="I13" s="19"/>
      <c r="J13" s="118" t="s">
        <v>80</v>
      </c>
      <c r="K13" s="16" t="s">
        <v>76</v>
      </c>
      <c r="L13" s="35"/>
      <c r="M13" s="36">
        <v>1.8</v>
      </c>
      <c r="N13" s="80">
        <f>M13*L13</f>
        <v>0</v>
      </c>
      <c r="O13" s="19"/>
      <c r="P13" s="19"/>
      <c r="Q13" s="19"/>
      <c r="R13" s="19"/>
    </row>
    <row r="14" spans="1:18" ht="15" customHeight="1" x14ac:dyDescent="0.2">
      <c r="A14" s="136"/>
      <c r="B14" s="26" t="s">
        <v>10</v>
      </c>
      <c r="C14" s="27"/>
      <c r="D14" s="23">
        <v>1.8</v>
      </c>
      <c r="E14" s="88">
        <f t="shared" si="0"/>
        <v>0</v>
      </c>
      <c r="F14" s="28"/>
      <c r="G14" s="25">
        <v>1.99</v>
      </c>
      <c r="H14" s="83">
        <f t="shared" si="1"/>
        <v>0</v>
      </c>
      <c r="I14" s="19"/>
      <c r="J14" s="119"/>
      <c r="K14" s="16" t="s">
        <v>77</v>
      </c>
      <c r="L14" s="35"/>
      <c r="M14" s="36">
        <v>1.85</v>
      </c>
      <c r="N14" s="80">
        <f>M14*L14</f>
        <v>0</v>
      </c>
      <c r="O14" s="19"/>
      <c r="P14" s="19"/>
      <c r="Q14" s="19"/>
      <c r="R14" s="19"/>
    </row>
    <row r="15" spans="1:18" ht="15" customHeight="1" x14ac:dyDescent="0.2">
      <c r="A15" s="136"/>
      <c r="B15" s="26" t="s">
        <v>11</v>
      </c>
      <c r="C15" s="27"/>
      <c r="D15" s="23">
        <v>1.8</v>
      </c>
      <c r="E15" s="88">
        <f t="shared" si="0"/>
        <v>0</v>
      </c>
      <c r="F15" s="28"/>
      <c r="G15" s="25">
        <v>1.99</v>
      </c>
      <c r="H15" s="83">
        <f t="shared" si="1"/>
        <v>0</v>
      </c>
      <c r="I15" s="19"/>
      <c r="J15" s="119"/>
      <c r="K15" s="16" t="s">
        <v>78</v>
      </c>
      <c r="L15" s="35"/>
      <c r="M15" s="36">
        <v>1.9</v>
      </c>
      <c r="N15" s="80">
        <f>M15*L15</f>
        <v>0</v>
      </c>
      <c r="O15" s="19"/>
      <c r="P15" s="19"/>
      <c r="Q15" s="19"/>
      <c r="R15" s="19"/>
    </row>
    <row r="16" spans="1:18" ht="15" customHeight="1" x14ac:dyDescent="0.2">
      <c r="A16" s="136"/>
      <c r="B16" s="26" t="s">
        <v>12</v>
      </c>
      <c r="C16" s="27"/>
      <c r="D16" s="23">
        <v>1.8</v>
      </c>
      <c r="E16" s="88">
        <f t="shared" si="0"/>
        <v>0</v>
      </c>
      <c r="F16" s="28"/>
      <c r="G16" s="25">
        <v>1.99</v>
      </c>
      <c r="H16" s="83">
        <f t="shared" si="1"/>
        <v>0</v>
      </c>
      <c r="I16" s="19"/>
      <c r="J16" s="119"/>
      <c r="K16" s="16" t="s">
        <v>79</v>
      </c>
      <c r="L16" s="35"/>
      <c r="M16" s="36">
        <v>1.99</v>
      </c>
      <c r="N16" s="80">
        <f>M16*L16</f>
        <v>0</v>
      </c>
      <c r="O16" s="19"/>
      <c r="P16" s="19"/>
      <c r="Q16" s="19"/>
      <c r="R16" s="19"/>
    </row>
    <row r="17" spans="1:18" ht="15" customHeight="1" x14ac:dyDescent="0.2">
      <c r="A17" s="136"/>
      <c r="B17" s="26" t="s">
        <v>13</v>
      </c>
      <c r="C17" s="27"/>
      <c r="D17" s="23">
        <v>1.8</v>
      </c>
      <c r="E17" s="88">
        <f t="shared" si="0"/>
        <v>0</v>
      </c>
      <c r="F17" s="28"/>
      <c r="G17" s="25">
        <v>1.99</v>
      </c>
      <c r="H17" s="83">
        <f t="shared" si="1"/>
        <v>0</v>
      </c>
      <c r="I17" s="19"/>
      <c r="J17" s="119"/>
      <c r="K17" s="54" t="s">
        <v>73</v>
      </c>
      <c r="L17" s="94"/>
      <c r="M17" s="77">
        <v>1.85</v>
      </c>
      <c r="N17" s="80">
        <f>M17*L17</f>
        <v>0</v>
      </c>
      <c r="O17" s="19"/>
      <c r="P17" s="19"/>
      <c r="Q17" s="19"/>
      <c r="R17" s="19"/>
    </row>
    <row r="18" spans="1:18" ht="15" customHeight="1" x14ac:dyDescent="0.2">
      <c r="A18" s="136"/>
      <c r="B18" s="26" t="s">
        <v>14</v>
      </c>
      <c r="C18" s="27"/>
      <c r="D18" s="23">
        <v>1.8</v>
      </c>
      <c r="E18" s="88">
        <f t="shared" si="0"/>
        <v>0</v>
      </c>
      <c r="F18" s="28"/>
      <c r="G18" s="25">
        <v>1.99</v>
      </c>
      <c r="H18" s="83">
        <f t="shared" si="1"/>
        <v>0</v>
      </c>
      <c r="I18" s="19"/>
      <c r="J18" s="119"/>
      <c r="K18" s="54" t="s">
        <v>74</v>
      </c>
      <c r="L18" s="94"/>
      <c r="M18" s="77">
        <v>1.9</v>
      </c>
      <c r="N18" s="80">
        <f>M18*L18</f>
        <v>0</v>
      </c>
      <c r="O18" s="19"/>
      <c r="P18" s="19"/>
      <c r="Q18" s="19"/>
      <c r="R18" s="19"/>
    </row>
    <row r="19" spans="1:18" ht="15.75" customHeight="1" thickBot="1" x14ac:dyDescent="0.25">
      <c r="A19" s="136"/>
      <c r="B19" s="37" t="s">
        <v>15</v>
      </c>
      <c r="C19" s="27"/>
      <c r="D19" s="58">
        <v>1.8</v>
      </c>
      <c r="E19" s="90">
        <f t="shared" si="0"/>
        <v>0</v>
      </c>
      <c r="F19" s="28"/>
      <c r="G19" s="59">
        <v>1.99</v>
      </c>
      <c r="H19" s="83">
        <f t="shared" si="1"/>
        <v>0</v>
      </c>
      <c r="I19" s="19"/>
      <c r="J19" s="120"/>
      <c r="K19" s="56" t="s">
        <v>75</v>
      </c>
      <c r="L19" s="95"/>
      <c r="M19" s="78">
        <v>1.99</v>
      </c>
      <c r="N19" s="80">
        <f>M19*L19</f>
        <v>0</v>
      </c>
      <c r="O19" s="19"/>
      <c r="P19" s="19"/>
      <c r="Q19" s="19"/>
      <c r="R19" s="19"/>
    </row>
    <row r="20" spans="1:18" ht="13.5" thickBot="1" x14ac:dyDescent="0.25">
      <c r="A20" s="137"/>
      <c r="B20" s="39" t="s">
        <v>16</v>
      </c>
      <c r="C20" s="40"/>
      <c r="D20" s="62">
        <v>1.8</v>
      </c>
      <c r="E20" s="89">
        <f t="shared" si="0"/>
        <v>0</v>
      </c>
      <c r="F20" s="41"/>
      <c r="G20" s="63">
        <v>1.99</v>
      </c>
      <c r="H20" s="84">
        <f t="shared" si="1"/>
        <v>0</v>
      </c>
      <c r="I20" s="19"/>
      <c r="K20" s="57" t="s">
        <v>52</v>
      </c>
      <c r="L20" s="75">
        <f>SUM(L13:L19)</f>
        <v>0</v>
      </c>
      <c r="M20" s="76"/>
      <c r="N20" s="32">
        <f>SUM(N13:N19)</f>
        <v>0</v>
      </c>
      <c r="O20" s="19"/>
      <c r="P20" s="19"/>
      <c r="Q20" s="19"/>
      <c r="R20" s="19"/>
    </row>
    <row r="21" spans="1:18" x14ac:dyDescent="0.2">
      <c r="A21" s="136" t="s">
        <v>65</v>
      </c>
      <c r="B21" s="21" t="s">
        <v>17</v>
      </c>
      <c r="C21" s="42"/>
      <c r="D21" s="23">
        <v>1.8</v>
      </c>
      <c r="E21" s="88">
        <f t="shared" si="0"/>
        <v>0</v>
      </c>
      <c r="F21" s="43"/>
      <c r="G21" s="25">
        <v>1.99</v>
      </c>
      <c r="H21" s="83">
        <f t="shared" si="1"/>
        <v>0</v>
      </c>
      <c r="I21" s="19"/>
      <c r="O21" s="44"/>
      <c r="P21" s="44"/>
      <c r="Q21" s="44"/>
      <c r="R21" s="19"/>
    </row>
    <row r="22" spans="1:18" ht="13.5" thickBot="1" x14ac:dyDescent="0.25">
      <c r="A22" s="136"/>
      <c r="B22" s="26" t="s">
        <v>18</v>
      </c>
      <c r="C22" s="45"/>
      <c r="D22" s="23">
        <v>1.8</v>
      </c>
      <c r="E22" s="88">
        <f t="shared" si="0"/>
        <v>0</v>
      </c>
      <c r="F22" s="46"/>
      <c r="G22" s="25">
        <v>1.99</v>
      </c>
      <c r="H22" s="83">
        <f t="shared" si="1"/>
        <v>0</v>
      </c>
      <c r="I22" s="19"/>
      <c r="O22" s="44"/>
      <c r="P22" s="44"/>
      <c r="Q22" s="44"/>
      <c r="R22" s="19"/>
    </row>
    <row r="23" spans="1:18" x14ac:dyDescent="0.2">
      <c r="A23" s="136"/>
      <c r="B23" s="26" t="s">
        <v>19</v>
      </c>
      <c r="C23" s="45"/>
      <c r="D23" s="23">
        <v>1.8</v>
      </c>
      <c r="E23" s="88">
        <f t="shared" si="0"/>
        <v>0</v>
      </c>
      <c r="F23" s="46"/>
      <c r="G23" s="25">
        <v>1.99</v>
      </c>
      <c r="H23" s="83">
        <f t="shared" si="1"/>
        <v>0</v>
      </c>
      <c r="I23" s="19"/>
      <c r="K23" s="103" t="s">
        <v>51</v>
      </c>
      <c r="L23" s="104" t="s">
        <v>70</v>
      </c>
      <c r="M23" s="105" t="s">
        <v>67</v>
      </c>
      <c r="N23" s="106" t="s">
        <v>68</v>
      </c>
      <c r="O23" s="48"/>
      <c r="P23" s="48"/>
      <c r="Q23" s="49"/>
      <c r="R23" s="49"/>
    </row>
    <row r="24" spans="1:18" ht="13.5" thickBot="1" x14ac:dyDescent="0.25">
      <c r="A24" s="136"/>
      <c r="B24" s="26" t="s">
        <v>20</v>
      </c>
      <c r="C24" s="45"/>
      <c r="D24" s="23">
        <v>1.8</v>
      </c>
      <c r="E24" s="88">
        <f t="shared" si="0"/>
        <v>0</v>
      </c>
      <c r="F24" s="46"/>
      <c r="G24" s="25">
        <v>1.99</v>
      </c>
      <c r="H24" s="83">
        <f t="shared" si="1"/>
        <v>0</v>
      </c>
      <c r="I24" s="19"/>
      <c r="K24" s="109"/>
      <c r="L24" s="110"/>
      <c r="M24" s="111"/>
      <c r="N24" s="112"/>
      <c r="O24" s="51"/>
      <c r="P24" s="51"/>
      <c r="Q24" s="51"/>
      <c r="R24" s="51"/>
    </row>
    <row r="25" spans="1:18" ht="15" customHeight="1" x14ac:dyDescent="0.2">
      <c r="A25" s="136"/>
      <c r="B25" s="26" t="s">
        <v>21</v>
      </c>
      <c r="C25" s="45"/>
      <c r="D25" s="23">
        <v>1.8</v>
      </c>
      <c r="E25" s="88">
        <f t="shared" si="0"/>
        <v>0</v>
      </c>
      <c r="F25" s="46"/>
      <c r="G25" s="25">
        <v>1.99</v>
      </c>
      <c r="H25" s="83">
        <f t="shared" si="1"/>
        <v>0</v>
      </c>
      <c r="I25" s="19"/>
      <c r="J25" s="138" t="s">
        <v>99</v>
      </c>
      <c r="K25" s="113" t="s">
        <v>86</v>
      </c>
      <c r="L25" s="35"/>
      <c r="M25" s="36">
        <v>2.95</v>
      </c>
      <c r="N25" s="80">
        <f>M25*L25</f>
        <v>0</v>
      </c>
      <c r="O25" s="52"/>
      <c r="P25" s="52"/>
      <c r="Q25" s="52"/>
      <c r="R25" s="52"/>
    </row>
    <row r="26" spans="1:18" ht="15" customHeight="1" x14ac:dyDescent="0.2">
      <c r="A26" s="136"/>
      <c r="B26" s="26" t="s">
        <v>22</v>
      </c>
      <c r="C26" s="45"/>
      <c r="D26" s="23">
        <v>1.8</v>
      </c>
      <c r="E26" s="88">
        <f t="shared" si="0"/>
        <v>0</v>
      </c>
      <c r="F26" s="46"/>
      <c r="G26" s="25">
        <v>1.99</v>
      </c>
      <c r="H26" s="83">
        <f t="shared" si="1"/>
        <v>0</v>
      </c>
      <c r="I26" s="19"/>
      <c r="J26" s="139"/>
      <c r="K26" s="113" t="s">
        <v>87</v>
      </c>
      <c r="L26" s="96"/>
      <c r="M26" s="36">
        <v>2.95</v>
      </c>
      <c r="N26" s="80">
        <f>M26*L26</f>
        <v>0</v>
      </c>
      <c r="O26" s="52"/>
      <c r="P26" s="52"/>
      <c r="Q26" s="52"/>
      <c r="R26" s="52"/>
    </row>
    <row r="27" spans="1:18" ht="15" customHeight="1" x14ac:dyDescent="0.2">
      <c r="A27" s="136"/>
      <c r="B27" s="26" t="s">
        <v>23</v>
      </c>
      <c r="C27" s="45"/>
      <c r="D27" s="23">
        <v>1.8</v>
      </c>
      <c r="E27" s="88">
        <f t="shared" si="0"/>
        <v>0</v>
      </c>
      <c r="F27" s="46"/>
      <c r="G27" s="25">
        <v>1.99</v>
      </c>
      <c r="H27" s="83">
        <f t="shared" si="1"/>
        <v>0</v>
      </c>
      <c r="I27" s="19"/>
      <c r="J27" s="139"/>
      <c r="K27" s="113" t="s">
        <v>92</v>
      </c>
      <c r="L27" s="96"/>
      <c r="M27" s="36">
        <v>2.95</v>
      </c>
      <c r="N27" s="80">
        <f>M27*L27</f>
        <v>0</v>
      </c>
      <c r="O27" s="53"/>
      <c r="P27" s="53"/>
      <c r="Q27" s="19"/>
      <c r="R27" s="19"/>
    </row>
    <row r="28" spans="1:18" ht="15" customHeight="1" x14ac:dyDescent="0.2">
      <c r="A28" s="136"/>
      <c r="B28" s="26" t="s">
        <v>24</v>
      </c>
      <c r="C28" s="45"/>
      <c r="D28" s="23">
        <v>1.8</v>
      </c>
      <c r="E28" s="88">
        <f t="shared" si="0"/>
        <v>0</v>
      </c>
      <c r="F28" s="46"/>
      <c r="G28" s="25">
        <v>1.99</v>
      </c>
      <c r="H28" s="83">
        <f t="shared" si="1"/>
        <v>0</v>
      </c>
      <c r="I28" s="19"/>
      <c r="J28" s="139"/>
      <c r="K28" s="113" t="s">
        <v>93</v>
      </c>
      <c r="L28" s="96"/>
      <c r="M28" s="36">
        <v>2.95</v>
      </c>
      <c r="N28" s="80">
        <f>M28*L28</f>
        <v>0</v>
      </c>
      <c r="O28" s="53"/>
      <c r="P28" s="53"/>
      <c r="Q28" s="19"/>
      <c r="R28" s="19"/>
    </row>
    <row r="29" spans="1:18" ht="15" customHeight="1" x14ac:dyDescent="0.2">
      <c r="A29" s="136"/>
      <c r="B29" s="26" t="s">
        <v>25</v>
      </c>
      <c r="C29" s="45"/>
      <c r="D29" s="23">
        <v>1.8</v>
      </c>
      <c r="E29" s="88">
        <f t="shared" si="0"/>
        <v>0</v>
      </c>
      <c r="F29" s="46"/>
      <c r="G29" s="25">
        <v>1.99</v>
      </c>
      <c r="H29" s="83">
        <f t="shared" si="1"/>
        <v>0</v>
      </c>
      <c r="I29" s="19"/>
      <c r="J29" s="139"/>
      <c r="K29" s="113" t="s">
        <v>94</v>
      </c>
      <c r="L29" s="97"/>
      <c r="M29" s="36">
        <v>2.95</v>
      </c>
      <c r="N29" s="80">
        <f>M29*L29</f>
        <v>0</v>
      </c>
      <c r="O29" s="55"/>
      <c r="P29" s="55"/>
    </row>
    <row r="30" spans="1:18" ht="15" customHeight="1" x14ac:dyDescent="0.2">
      <c r="A30" s="136"/>
      <c r="B30" s="26" t="s">
        <v>26</v>
      </c>
      <c r="C30" s="45"/>
      <c r="D30" s="23">
        <v>1.8</v>
      </c>
      <c r="E30" s="88">
        <f t="shared" si="0"/>
        <v>0</v>
      </c>
      <c r="F30" s="46"/>
      <c r="G30" s="25">
        <v>1.99</v>
      </c>
      <c r="H30" s="83">
        <f t="shared" si="1"/>
        <v>0</v>
      </c>
      <c r="I30" s="19"/>
      <c r="J30" s="139"/>
      <c r="K30" s="113" t="s">
        <v>95</v>
      </c>
      <c r="L30" s="97"/>
      <c r="M30" s="36">
        <v>2.95</v>
      </c>
      <c r="N30" s="80">
        <f>M30*L30</f>
        <v>0</v>
      </c>
      <c r="O30" s="55"/>
      <c r="P30" s="55"/>
    </row>
    <row r="31" spans="1:18" ht="15.75" customHeight="1" x14ac:dyDescent="0.2">
      <c r="A31" s="136"/>
      <c r="B31" s="26" t="s">
        <v>27</v>
      </c>
      <c r="C31" s="45"/>
      <c r="D31" s="23">
        <v>1.8</v>
      </c>
      <c r="E31" s="88">
        <f t="shared" si="0"/>
        <v>0</v>
      </c>
      <c r="F31" s="46"/>
      <c r="G31" s="25">
        <v>1.99</v>
      </c>
      <c r="H31" s="83">
        <f t="shared" si="1"/>
        <v>0</v>
      </c>
      <c r="I31" s="19"/>
      <c r="J31" s="139"/>
      <c r="K31" s="113" t="s">
        <v>88</v>
      </c>
      <c r="L31" s="98"/>
      <c r="M31" s="36">
        <v>2.95</v>
      </c>
      <c r="N31" s="80">
        <f>M31*L31</f>
        <v>0</v>
      </c>
    </row>
    <row r="32" spans="1:18" ht="15" customHeight="1" x14ac:dyDescent="0.2">
      <c r="A32" s="136"/>
      <c r="B32" s="26" t="s">
        <v>28</v>
      </c>
      <c r="C32" s="45"/>
      <c r="D32" s="23">
        <v>1.8</v>
      </c>
      <c r="E32" s="88">
        <f t="shared" si="0"/>
        <v>0</v>
      </c>
      <c r="F32" s="46"/>
      <c r="G32" s="25">
        <v>1.99</v>
      </c>
      <c r="H32" s="83">
        <f t="shared" si="1"/>
        <v>0</v>
      </c>
      <c r="I32" s="19"/>
      <c r="J32" s="139"/>
      <c r="K32" s="113" t="s">
        <v>91</v>
      </c>
      <c r="L32" s="99"/>
      <c r="M32" s="36">
        <v>2.95</v>
      </c>
      <c r="N32" s="80">
        <f>M32*L32</f>
        <v>0</v>
      </c>
    </row>
    <row r="33" spans="1:19" ht="15" customHeight="1" x14ac:dyDescent="0.2">
      <c r="A33" s="136"/>
      <c r="B33" s="26" t="s">
        <v>29</v>
      </c>
      <c r="C33" s="45"/>
      <c r="D33" s="23">
        <v>1.8</v>
      </c>
      <c r="E33" s="88">
        <f t="shared" si="0"/>
        <v>0</v>
      </c>
      <c r="F33" s="46"/>
      <c r="G33" s="25">
        <v>1.99</v>
      </c>
      <c r="H33" s="83">
        <f t="shared" si="1"/>
        <v>0</v>
      </c>
      <c r="I33" s="19"/>
      <c r="J33" s="139"/>
      <c r="K33" s="113" t="s">
        <v>89</v>
      </c>
      <c r="L33" s="100"/>
      <c r="M33" s="36">
        <v>2.95</v>
      </c>
      <c r="N33" s="80">
        <f>M33*L33</f>
        <v>0</v>
      </c>
    </row>
    <row r="34" spans="1:19" ht="15" customHeight="1" x14ac:dyDescent="0.2">
      <c r="A34" s="136"/>
      <c r="B34" s="26" t="s">
        <v>30</v>
      </c>
      <c r="C34" s="45"/>
      <c r="D34" s="23">
        <v>1.8</v>
      </c>
      <c r="E34" s="88">
        <f t="shared" si="0"/>
        <v>0</v>
      </c>
      <c r="F34" s="46"/>
      <c r="G34" s="25">
        <v>1.99</v>
      </c>
      <c r="H34" s="83">
        <f t="shared" si="1"/>
        <v>0</v>
      </c>
      <c r="I34" s="19"/>
      <c r="J34" s="139"/>
      <c r="K34" s="113" t="s">
        <v>90</v>
      </c>
      <c r="L34" s="100"/>
      <c r="M34" s="36">
        <v>2.95</v>
      </c>
      <c r="N34" s="80">
        <f>M34*L34</f>
        <v>0</v>
      </c>
    </row>
    <row r="35" spans="1:19" ht="15" customHeight="1" x14ac:dyDescent="0.2">
      <c r="A35" s="136"/>
      <c r="B35" s="26" t="s">
        <v>31</v>
      </c>
      <c r="C35" s="45"/>
      <c r="D35" s="23">
        <v>1.8</v>
      </c>
      <c r="E35" s="90">
        <f t="shared" si="0"/>
        <v>0</v>
      </c>
      <c r="F35" s="46"/>
      <c r="G35" s="25">
        <v>1.99</v>
      </c>
      <c r="H35" s="85">
        <f t="shared" si="1"/>
        <v>0</v>
      </c>
      <c r="I35" s="19"/>
      <c r="J35" s="139"/>
      <c r="K35" s="113" t="s">
        <v>85</v>
      </c>
      <c r="L35" s="100"/>
      <c r="M35" s="36">
        <v>2.95</v>
      </c>
      <c r="N35" s="80">
        <f>M35*L35</f>
        <v>0</v>
      </c>
    </row>
    <row r="36" spans="1:19" ht="15" customHeight="1" x14ac:dyDescent="0.2">
      <c r="A36" s="136"/>
      <c r="B36" s="65" t="s">
        <v>105</v>
      </c>
      <c r="C36" s="108"/>
      <c r="D36" s="58">
        <v>1.8</v>
      </c>
      <c r="E36" s="90">
        <f t="shared" ref="E36" si="2">C36*D36</f>
        <v>0</v>
      </c>
      <c r="F36" s="46"/>
      <c r="G36" s="59">
        <v>1.99</v>
      </c>
      <c r="H36" s="85">
        <f t="shared" ref="H36" si="3">F36*G36</f>
        <v>0</v>
      </c>
      <c r="I36" s="19"/>
      <c r="J36" s="139"/>
      <c r="K36" s="113" t="s">
        <v>84</v>
      </c>
      <c r="L36" s="101"/>
      <c r="M36" s="36">
        <v>2.95</v>
      </c>
      <c r="N36" s="80">
        <f>M36*L36</f>
        <v>0</v>
      </c>
    </row>
    <row r="37" spans="1:19" ht="18" customHeight="1" thickBot="1" x14ac:dyDescent="0.25">
      <c r="A37" s="137"/>
      <c r="B37" s="60" t="s">
        <v>32</v>
      </c>
      <c r="C37" s="61"/>
      <c r="D37" s="62">
        <v>1.8</v>
      </c>
      <c r="E37" s="91">
        <f t="shared" si="0"/>
        <v>0</v>
      </c>
      <c r="F37" s="116"/>
      <c r="G37" s="63">
        <v>1.99</v>
      </c>
      <c r="H37" s="86">
        <f t="shared" si="1"/>
        <v>0</v>
      </c>
      <c r="I37" s="19"/>
      <c r="J37" s="139"/>
      <c r="K37" s="113" t="s">
        <v>96</v>
      </c>
      <c r="L37" s="102"/>
      <c r="M37" s="36">
        <v>2.95</v>
      </c>
      <c r="N37" s="80">
        <f>M37*L37</f>
        <v>0</v>
      </c>
    </row>
    <row r="38" spans="1:19" ht="15" customHeight="1" x14ac:dyDescent="0.2">
      <c r="A38" s="136" t="s">
        <v>66</v>
      </c>
      <c r="B38" s="21" t="s">
        <v>33</v>
      </c>
      <c r="C38" s="22"/>
      <c r="D38" s="23">
        <v>1.8</v>
      </c>
      <c r="E38" s="88">
        <f t="shared" si="0"/>
        <v>0</v>
      </c>
      <c r="F38" s="24"/>
      <c r="G38" s="25">
        <v>1.99</v>
      </c>
      <c r="H38" s="83">
        <f t="shared" si="1"/>
        <v>0</v>
      </c>
      <c r="I38" s="19"/>
      <c r="J38" s="139"/>
      <c r="K38" s="113" t="s">
        <v>97</v>
      </c>
      <c r="L38" s="102"/>
      <c r="M38" s="36">
        <v>2.95</v>
      </c>
      <c r="N38" s="80">
        <f>M38*L38</f>
        <v>0</v>
      </c>
    </row>
    <row r="39" spans="1:19" ht="15" customHeight="1" thickBot="1" x14ac:dyDescent="0.25">
      <c r="A39" s="136"/>
      <c r="B39" s="26" t="s">
        <v>34</v>
      </c>
      <c r="C39" s="27"/>
      <c r="D39" s="23">
        <v>1.8</v>
      </c>
      <c r="E39" s="88">
        <f t="shared" si="0"/>
        <v>0</v>
      </c>
      <c r="F39" s="28"/>
      <c r="G39" s="25">
        <v>1.99</v>
      </c>
      <c r="H39" s="83">
        <f t="shared" si="1"/>
        <v>0</v>
      </c>
      <c r="I39" s="19"/>
      <c r="J39" s="140"/>
      <c r="K39" s="113" t="s">
        <v>98</v>
      </c>
      <c r="L39" s="102"/>
      <c r="M39" s="36">
        <v>2.95</v>
      </c>
      <c r="N39" s="80">
        <f>M39*L39</f>
        <v>0</v>
      </c>
    </row>
    <row r="40" spans="1:19" ht="15" customHeight="1" thickBot="1" x14ac:dyDescent="0.25">
      <c r="A40" s="136"/>
      <c r="B40" s="26" t="s">
        <v>100</v>
      </c>
      <c r="C40" s="27"/>
      <c r="D40" s="23">
        <v>1.8</v>
      </c>
      <c r="E40" s="88">
        <f t="shared" ref="E40:E43" si="4">C40*D40</f>
        <v>0</v>
      </c>
      <c r="F40" s="28"/>
      <c r="G40" s="25">
        <v>1.99</v>
      </c>
      <c r="H40" s="83">
        <f t="shared" ref="H40:H43" si="5">F40*G40</f>
        <v>0</v>
      </c>
      <c r="I40" s="19"/>
      <c r="J40" s="114"/>
      <c r="K40" s="57" t="s">
        <v>52</v>
      </c>
      <c r="L40" s="75">
        <f>SUM(L25:L39)</f>
        <v>0</v>
      </c>
      <c r="M40" s="76"/>
      <c r="N40" s="32">
        <f>SUM(N25:N39)</f>
        <v>0</v>
      </c>
    </row>
    <row r="41" spans="1:19" ht="15" customHeight="1" x14ac:dyDescent="0.2">
      <c r="A41" s="136"/>
      <c r="B41" s="26" t="s">
        <v>101</v>
      </c>
      <c r="C41" s="27"/>
      <c r="D41" s="23">
        <v>1.8</v>
      </c>
      <c r="E41" s="88">
        <f t="shared" si="4"/>
        <v>0</v>
      </c>
      <c r="F41" s="28"/>
      <c r="G41" s="25">
        <v>1.99</v>
      </c>
      <c r="H41" s="83">
        <f t="shared" si="5"/>
        <v>0</v>
      </c>
      <c r="I41" s="19"/>
    </row>
    <row r="42" spans="1:19" ht="15" customHeight="1" x14ac:dyDescent="0.2">
      <c r="A42" s="136"/>
      <c r="B42" s="26" t="s">
        <v>102</v>
      </c>
      <c r="C42" s="27"/>
      <c r="D42" s="23">
        <v>1.8</v>
      </c>
      <c r="E42" s="88">
        <f t="shared" si="4"/>
        <v>0</v>
      </c>
      <c r="F42" s="28"/>
      <c r="G42" s="25">
        <v>1.99</v>
      </c>
      <c r="H42" s="83">
        <f t="shared" si="5"/>
        <v>0</v>
      </c>
      <c r="I42" s="19"/>
    </row>
    <row r="43" spans="1:19" ht="15" customHeight="1" x14ac:dyDescent="0.2">
      <c r="A43" s="136"/>
      <c r="B43" s="26" t="s">
        <v>103</v>
      </c>
      <c r="C43" s="27"/>
      <c r="D43" s="23">
        <v>1.8</v>
      </c>
      <c r="E43" s="88">
        <f t="shared" si="4"/>
        <v>0</v>
      </c>
      <c r="F43" s="28"/>
      <c r="G43" s="25">
        <v>1.99</v>
      </c>
      <c r="H43" s="83">
        <f t="shared" si="5"/>
        <v>0</v>
      </c>
      <c r="I43" s="19"/>
    </row>
    <row r="44" spans="1:19" ht="15" customHeight="1" x14ac:dyDescent="0.2">
      <c r="A44" s="136"/>
      <c r="B44" s="26" t="s">
        <v>35</v>
      </c>
      <c r="C44" s="27"/>
      <c r="D44" s="23">
        <v>1.8</v>
      </c>
      <c r="E44" s="88">
        <f t="shared" si="0"/>
        <v>0</v>
      </c>
      <c r="F44" s="28"/>
      <c r="G44" s="25">
        <v>1.99</v>
      </c>
      <c r="H44" s="83">
        <f t="shared" si="1"/>
        <v>0</v>
      </c>
      <c r="I44" s="19"/>
    </row>
    <row r="45" spans="1:19" ht="15" customHeight="1" x14ac:dyDescent="0.2">
      <c r="A45" s="136"/>
      <c r="B45" s="26" t="s">
        <v>36</v>
      </c>
      <c r="C45" s="27"/>
      <c r="D45" s="23">
        <v>1.8</v>
      </c>
      <c r="E45" s="88">
        <f t="shared" si="0"/>
        <v>0</v>
      </c>
      <c r="F45" s="28"/>
      <c r="G45" s="25">
        <v>1.99</v>
      </c>
      <c r="H45" s="83">
        <f t="shared" si="1"/>
        <v>0</v>
      </c>
      <c r="I45" s="19"/>
    </row>
    <row r="46" spans="1:19" ht="15" customHeight="1" x14ac:dyDescent="0.2">
      <c r="A46" s="136"/>
      <c r="B46" s="26" t="s">
        <v>37</v>
      </c>
      <c r="C46" s="27"/>
      <c r="D46" s="23">
        <v>1.8</v>
      </c>
      <c r="E46" s="88">
        <f t="shared" si="0"/>
        <v>0</v>
      </c>
      <c r="F46" s="28"/>
      <c r="G46" s="25">
        <v>1.99</v>
      </c>
      <c r="H46" s="83">
        <f t="shared" si="1"/>
        <v>0</v>
      </c>
      <c r="I46" s="19"/>
    </row>
    <row r="47" spans="1:19" ht="15" customHeight="1" x14ac:dyDescent="0.2">
      <c r="A47" s="136"/>
      <c r="B47" s="26" t="s">
        <v>38</v>
      </c>
      <c r="C47" s="27"/>
      <c r="D47" s="23">
        <v>1.8</v>
      </c>
      <c r="E47" s="88">
        <f t="shared" si="0"/>
        <v>0</v>
      </c>
      <c r="F47" s="28"/>
      <c r="G47" s="25">
        <v>1.99</v>
      </c>
      <c r="H47" s="83">
        <f t="shared" si="1"/>
        <v>0</v>
      </c>
      <c r="I47" s="19"/>
      <c r="O47" s="64"/>
      <c r="P47" s="64"/>
      <c r="Q47" s="64"/>
      <c r="R47" s="64"/>
      <c r="S47" s="64"/>
    </row>
    <row r="48" spans="1:19" ht="15" customHeight="1" x14ac:dyDescent="0.2">
      <c r="A48" s="136"/>
      <c r="B48" s="26" t="s">
        <v>39</v>
      </c>
      <c r="C48" s="27"/>
      <c r="D48" s="23">
        <v>1.8</v>
      </c>
      <c r="E48" s="88">
        <f t="shared" si="0"/>
        <v>0</v>
      </c>
      <c r="F48" s="28"/>
      <c r="G48" s="25">
        <v>1.99</v>
      </c>
      <c r="H48" s="83">
        <f t="shared" si="1"/>
        <v>0</v>
      </c>
      <c r="I48" s="19"/>
      <c r="O48" s="64"/>
      <c r="P48" s="64"/>
      <c r="Q48" s="64"/>
      <c r="R48" s="64"/>
      <c r="S48" s="64"/>
    </row>
    <row r="49" spans="1:19" ht="15" customHeight="1" x14ac:dyDescent="0.2">
      <c r="A49" s="136"/>
      <c r="B49" s="26" t="s">
        <v>40</v>
      </c>
      <c r="C49" s="27"/>
      <c r="D49" s="23">
        <v>1.8</v>
      </c>
      <c r="E49" s="88">
        <f t="shared" si="0"/>
        <v>0</v>
      </c>
      <c r="F49" s="28"/>
      <c r="G49" s="25">
        <v>1.99</v>
      </c>
      <c r="H49" s="83">
        <f t="shared" si="1"/>
        <v>0</v>
      </c>
      <c r="I49" s="19"/>
      <c r="O49" s="49"/>
      <c r="P49" s="49"/>
      <c r="Q49" s="49"/>
      <c r="R49" s="49"/>
      <c r="S49" s="64"/>
    </row>
    <row r="50" spans="1:19" ht="15" customHeight="1" x14ac:dyDescent="0.2">
      <c r="A50" s="136"/>
      <c r="B50" s="26" t="s">
        <v>41</v>
      </c>
      <c r="C50" s="27"/>
      <c r="D50" s="23">
        <v>1.8</v>
      </c>
      <c r="E50" s="88">
        <f t="shared" si="0"/>
        <v>0</v>
      </c>
      <c r="F50" s="28"/>
      <c r="G50" s="25">
        <v>1.99</v>
      </c>
      <c r="H50" s="83">
        <f t="shared" si="1"/>
        <v>0</v>
      </c>
      <c r="I50" s="19"/>
      <c r="O50" s="51"/>
      <c r="P50" s="51"/>
      <c r="Q50" s="51"/>
      <c r="R50" s="51"/>
      <c r="S50" s="64"/>
    </row>
    <row r="51" spans="1:19" ht="15" customHeight="1" x14ac:dyDescent="0.2">
      <c r="A51" s="136"/>
      <c r="B51" s="26" t="s">
        <v>42</v>
      </c>
      <c r="C51" s="27"/>
      <c r="D51" s="23">
        <v>1.8</v>
      </c>
      <c r="E51" s="88">
        <f t="shared" si="0"/>
        <v>0</v>
      </c>
      <c r="F51" s="28"/>
      <c r="G51" s="25">
        <v>1.99</v>
      </c>
      <c r="H51" s="83">
        <f t="shared" si="1"/>
        <v>0</v>
      </c>
      <c r="I51" s="19"/>
      <c r="O51" s="52"/>
      <c r="P51" s="52"/>
      <c r="Q51" s="52"/>
      <c r="R51" s="52"/>
      <c r="S51" s="64"/>
    </row>
    <row r="52" spans="1:19" ht="15" customHeight="1" x14ac:dyDescent="0.2">
      <c r="A52" s="136"/>
      <c r="B52" s="26" t="s">
        <v>43</v>
      </c>
      <c r="C52" s="27"/>
      <c r="D52" s="23">
        <v>1.8</v>
      </c>
      <c r="E52" s="90">
        <f t="shared" si="0"/>
        <v>0</v>
      </c>
      <c r="F52" s="28"/>
      <c r="G52" s="25">
        <v>1.99</v>
      </c>
      <c r="H52" s="85">
        <f t="shared" si="1"/>
        <v>0</v>
      </c>
      <c r="I52" s="19"/>
      <c r="O52" s="52"/>
      <c r="P52" s="52"/>
      <c r="Q52" s="52"/>
      <c r="R52" s="52"/>
      <c r="S52" s="64"/>
    </row>
    <row r="53" spans="1:19" ht="15" customHeight="1" x14ac:dyDescent="0.2">
      <c r="A53" s="136"/>
      <c r="B53" s="65" t="s">
        <v>104</v>
      </c>
      <c r="C53" s="107"/>
      <c r="D53" s="23">
        <v>1.8</v>
      </c>
      <c r="E53" s="90">
        <f t="shared" ref="E53" si="6">C53*D53</f>
        <v>0</v>
      </c>
      <c r="F53" s="28"/>
      <c r="G53" s="25">
        <v>1.99</v>
      </c>
      <c r="H53" s="85">
        <f t="shared" ref="H53" si="7">F53*G53</f>
        <v>0</v>
      </c>
      <c r="I53" s="19"/>
      <c r="J53" s="114"/>
      <c r="O53" s="52"/>
      <c r="P53" s="52"/>
      <c r="Q53" s="52"/>
      <c r="R53" s="52"/>
      <c r="S53" s="64"/>
    </row>
    <row r="54" spans="1:19" ht="15.75" customHeight="1" thickBot="1" x14ac:dyDescent="0.25">
      <c r="A54" s="137"/>
      <c r="B54" s="65" t="s">
        <v>44</v>
      </c>
      <c r="C54" s="40"/>
      <c r="D54" s="23">
        <v>1.8</v>
      </c>
      <c r="E54" s="91">
        <f t="shared" si="0"/>
        <v>0</v>
      </c>
      <c r="F54" s="115"/>
      <c r="G54" s="25">
        <v>1.99</v>
      </c>
      <c r="H54" s="86">
        <f t="shared" si="1"/>
        <v>0</v>
      </c>
      <c r="I54" s="19"/>
      <c r="J54" s="114"/>
      <c r="O54" s="52"/>
      <c r="P54" s="52"/>
      <c r="Q54" s="52"/>
      <c r="R54" s="52"/>
      <c r="S54" s="64"/>
    </row>
    <row r="55" spans="1:19" ht="15.75" customHeight="1" thickBot="1" x14ac:dyDescent="0.25">
      <c r="B55" s="29" t="s">
        <v>52</v>
      </c>
      <c r="C55" s="30">
        <f>SUM(C4:C54)</f>
        <v>0</v>
      </c>
      <c r="D55" s="31"/>
      <c r="E55" s="31">
        <f>SUM(E4:E54)</f>
        <v>0</v>
      </c>
      <c r="F55" s="30">
        <f>SUM(F4:F54)</f>
        <v>0</v>
      </c>
      <c r="G55" s="31"/>
      <c r="H55" s="32">
        <f>SUM(H4:H54)</f>
        <v>0</v>
      </c>
      <c r="I55" s="19"/>
      <c r="J55" s="114"/>
      <c r="O55" s="66"/>
      <c r="P55" s="66"/>
      <c r="Q55" s="66"/>
      <c r="R55" s="66"/>
      <c r="S55" s="64"/>
    </row>
    <row r="56" spans="1:19" ht="15.75" customHeight="1" x14ac:dyDescent="0.2">
      <c r="B56" s="67"/>
      <c r="C56" s="68"/>
      <c r="D56" s="69"/>
      <c r="E56" s="69"/>
      <c r="F56" s="68"/>
      <c r="G56" s="69"/>
      <c r="H56" s="69"/>
      <c r="I56" s="19"/>
      <c r="J56" s="114"/>
      <c r="O56" s="64"/>
      <c r="P56" s="64"/>
      <c r="Q56" s="64"/>
      <c r="R56" s="64"/>
      <c r="S56" s="64"/>
    </row>
    <row r="57" spans="1:19" x14ac:dyDescent="0.2">
      <c r="O57" s="64"/>
      <c r="P57" s="64"/>
      <c r="Q57" s="64"/>
      <c r="R57" s="64"/>
      <c r="S57" s="64"/>
    </row>
    <row r="58" spans="1:19" x14ac:dyDescent="0.2">
      <c r="O58" s="64"/>
      <c r="P58" s="64"/>
      <c r="Q58" s="64"/>
      <c r="R58" s="64"/>
      <c r="S58" s="64"/>
    </row>
    <row r="59" spans="1:19" x14ac:dyDescent="0.2">
      <c r="O59" s="47"/>
      <c r="P59" s="47"/>
      <c r="Q59" s="47"/>
      <c r="R59" s="47"/>
      <c r="S59" s="47"/>
    </row>
  </sheetData>
  <mergeCells count="9">
    <mergeCell ref="J2:J8"/>
    <mergeCell ref="J13:J19"/>
    <mergeCell ref="J25:J39"/>
    <mergeCell ref="A38:A54"/>
    <mergeCell ref="A4:A20"/>
    <mergeCell ref="B1:B3"/>
    <mergeCell ref="A21:A37"/>
    <mergeCell ref="C1:E2"/>
    <mergeCell ref="F1:H2"/>
  </mergeCells>
  <pageMargins left="0.17" right="0.17" top="0.54" bottom="0.2" header="0.17" footer="0.17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16"/>
  <sheetViews>
    <sheetView workbookViewId="0">
      <selection activeCell="A15" sqref="A15:XFD24"/>
    </sheetView>
  </sheetViews>
  <sheetFormatPr defaultRowHeight="15" x14ac:dyDescent="0.25"/>
  <cols>
    <col min="1" max="1" width="56.140625" customWidth="1"/>
    <col min="2" max="2" width="9.85546875" style="4" customWidth="1"/>
  </cols>
  <sheetData>
    <row r="1" spans="1:2" x14ac:dyDescent="0.25">
      <c r="A1" s="2" t="s">
        <v>82</v>
      </c>
      <c r="B1" s="144" t="s">
        <v>63</v>
      </c>
    </row>
    <row r="2" spans="1:2" x14ac:dyDescent="0.25">
      <c r="A2" s="2" t="s">
        <v>83</v>
      </c>
      <c r="B2" s="144"/>
    </row>
    <row r="3" spans="1:2" x14ac:dyDescent="0.25">
      <c r="A3" s="117" t="s">
        <v>106</v>
      </c>
      <c r="B3" s="3">
        <v>1.8</v>
      </c>
    </row>
    <row r="4" spans="1:2" x14ac:dyDescent="0.25">
      <c r="A4" s="117" t="s">
        <v>58</v>
      </c>
      <c r="B4" s="3">
        <v>1.99</v>
      </c>
    </row>
    <row r="5" spans="1:2" x14ac:dyDescent="0.25">
      <c r="A5" s="117" t="s">
        <v>59</v>
      </c>
      <c r="B5" s="3">
        <v>1.99</v>
      </c>
    </row>
    <row r="6" spans="1:2" x14ac:dyDescent="0.25">
      <c r="A6" s="117" t="s">
        <v>60</v>
      </c>
      <c r="B6" s="3">
        <v>1.99</v>
      </c>
    </row>
    <row r="7" spans="1:2" x14ac:dyDescent="0.25">
      <c r="A7" s="117" t="s">
        <v>61</v>
      </c>
      <c r="B7" s="3">
        <v>2.95</v>
      </c>
    </row>
    <row r="8" spans="1:2" x14ac:dyDescent="0.25">
      <c r="A8" s="117" t="s">
        <v>62</v>
      </c>
      <c r="B8" s="3">
        <v>7</v>
      </c>
    </row>
    <row r="9" spans="1:2" x14ac:dyDescent="0.25">
      <c r="A9" s="117" t="s">
        <v>54</v>
      </c>
      <c r="B9" s="3">
        <v>1.8</v>
      </c>
    </row>
    <row r="10" spans="1:2" x14ac:dyDescent="0.25">
      <c r="A10" s="117" t="s">
        <v>55</v>
      </c>
      <c r="B10" s="3">
        <v>1.85</v>
      </c>
    </row>
    <row r="11" spans="1:2" x14ac:dyDescent="0.25">
      <c r="A11" s="117" t="s">
        <v>56</v>
      </c>
      <c r="B11" s="3">
        <v>1.9</v>
      </c>
    </row>
    <row r="12" spans="1:2" x14ac:dyDescent="0.25">
      <c r="A12" s="117" t="s">
        <v>57</v>
      </c>
      <c r="B12" s="3">
        <v>1.99</v>
      </c>
    </row>
    <row r="13" spans="1:2" x14ac:dyDescent="0.25">
      <c r="A13" s="117" t="s">
        <v>107</v>
      </c>
      <c r="B13" s="3">
        <v>0.7</v>
      </c>
    </row>
    <row r="14" spans="1:2" x14ac:dyDescent="0.25">
      <c r="A14" s="117" t="s">
        <v>81</v>
      </c>
      <c r="B14" s="3">
        <v>0.9</v>
      </c>
    </row>
    <row r="15" spans="1:2" x14ac:dyDescent="0.25">
      <c r="A15" s="1"/>
      <c r="B15" s="74"/>
    </row>
    <row r="16" spans="1:2" x14ac:dyDescent="0.25">
      <c r="A16" s="1"/>
      <c r="B16" s="74"/>
    </row>
  </sheetData>
  <mergeCells count="1">
    <mergeCell ref="B1:B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SVAPONEXT</vt:lpstr>
      <vt:lpstr>LISTINO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</dc:creator>
  <cp:lastModifiedBy>Emiliano</cp:lastModifiedBy>
  <cp:lastPrinted>2021-06-07T15:08:17Z</cp:lastPrinted>
  <dcterms:created xsi:type="dcterms:W3CDTF">2019-03-08T16:43:30Z</dcterms:created>
  <dcterms:modified xsi:type="dcterms:W3CDTF">2021-06-16T12:39:07Z</dcterms:modified>
</cp:coreProperties>
</file>